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2045" windowHeight="10065"/>
  </bookViews>
  <sheets>
    <sheet name="Obrazac A" sheetId="1" r:id="rId1"/>
  </sheets>
  <definedNames>
    <definedName name="_xlnm._FilterDatabase" localSheetId="0" hidden="1">'Obrazac A'!#REF!</definedName>
    <definedName name="_xlnm.Print_Area" localSheetId="0">'Obrazac A'!$A$1:$J$87</definedName>
  </definedNames>
  <calcPr calcId="145621"/>
</workbook>
</file>

<file path=xl/calcChain.xml><?xml version="1.0" encoding="utf-8"?>
<calcChain xmlns="http://schemas.openxmlformats.org/spreadsheetml/2006/main">
  <c r="H87" i="1" l="1"/>
  <c r="J86" i="1"/>
  <c r="J69" i="1"/>
  <c r="J56" i="1"/>
  <c r="J42" i="1"/>
  <c r="J35" i="1"/>
  <c r="J28" i="1"/>
  <c r="J22" i="1"/>
  <c r="J16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5" i="1"/>
  <c r="I6" i="1"/>
  <c r="I7" i="1"/>
  <c r="I8" i="1"/>
  <c r="I9" i="1"/>
  <c r="I10" i="1"/>
  <c r="I4" i="1"/>
</calcChain>
</file>

<file path=xl/sharedStrings.xml><?xml version="1.0" encoding="utf-8"?>
<sst xmlns="http://schemas.openxmlformats.org/spreadsheetml/2006/main" count="283" uniqueCount="156">
  <si>
    <t>Nakladnik</t>
  </si>
  <si>
    <t>Autor(i)</t>
  </si>
  <si>
    <t>Naziv(i) udžbenika i pripadajućih
dopunskih nastavnih sredstava</t>
  </si>
  <si>
    <t>PROFIL</t>
  </si>
  <si>
    <t>Vesna Budinski, Marina Diković, Gordana Ivančić, Saša Veronek Germadnik</t>
  </si>
  <si>
    <t>Vesna Budinski, Katarina Franjčec, Marijana Zelenika Šimić, Ivana Lukas</t>
  </si>
  <si>
    <t>Sanja Polak, Darko Cindrić, Sanja Duvnjak</t>
  </si>
  <si>
    <t>Sanja Škreblin, Sanja Basta, Nataša Svoboda Arnautov</t>
  </si>
  <si>
    <t>Željkica Mamić, Ana Janković, Ružica Ambruš Kiš</t>
  </si>
  <si>
    <t>Josip Jakšić, Karolina Manda Mićanović</t>
  </si>
  <si>
    <t>GK</t>
  </si>
  <si>
    <t>PRIČA O JEZIKU 2: udžbenik hrvatskoga jezika za drugi razred osnovne škole</t>
  </si>
  <si>
    <t>OD SLOVA DO SNOVA 2: čitanka za drugi razred osnovne škole</t>
  </si>
  <si>
    <t>RASTIMO U ZAHVALNOSTI: udžbenik za katolički vjeronauk drugoga razreda osnovne škole</t>
  </si>
  <si>
    <t>GLAZBENI KRUG 2: udžbenik glazbene kulture s tri cd-a za drugi razred osnovne škole</t>
  </si>
  <si>
    <t>POGLED U SVIJET 2: udžbenik prirode i društva za drugi razred osnovne škole</t>
  </si>
  <si>
    <t>NOVE MATEMATIČKE PRIČE 2: udžbenik matematike za drugi razred osnovne škole</t>
  </si>
  <si>
    <t>Šifra u popisu</t>
  </si>
  <si>
    <t>APPLAUS! 2: udžbenik njemačkog jezika sa zvučnim CD-om za 2. razred osnovne škole, II. godina učenja</t>
  </si>
  <si>
    <t>Gordana Barišić Lazar, Danica Ušćumlić</t>
  </si>
  <si>
    <t>Broj primjeraka</t>
  </si>
  <si>
    <t>12</t>
  </si>
  <si>
    <t>2.a razred</t>
  </si>
  <si>
    <t>ZLATNA VRATA 2: integrirani udžbenik za nastavu hrvatskog jezika i književnosti u 2. razredu osnovne škole</t>
  </si>
  <si>
    <t>Sonja Ivić, Marija Krmpotić-Dabo</t>
  </si>
  <si>
    <t>ŠK</t>
  </si>
  <si>
    <t>MOJ SRETNI BROJ 2: udžbenik matematike s višemedijskim nastavnim materijalima u drugom razredu osnovne škole</t>
  </si>
  <si>
    <t>Dubravka Miklec, Graciella Prtajin, Sanja Jakovljević Rogić</t>
  </si>
  <si>
    <t>EUREKA! 2: udžbenik prirode i društva s višemedijskim nastavnim materijalima u drugom razredu osnovne škole</t>
  </si>
  <si>
    <t>Snježana Bakarić Palička, Sanja Ćorić</t>
  </si>
  <si>
    <t>RAZIGRANI ZVUCI 2: udžbenik glazbene kulture s višemedijskim nastavnim materijalima na 2 CD-a u drugom razredu osnovne škole</t>
  </si>
  <si>
    <t>Vladimir Jandrašek, Jelena Ivaci</t>
  </si>
  <si>
    <t>RASTIMO U ZAHVALNOSTI : udžbenik za katolički vjeronauk drugoga razreda osnovne škole</t>
  </si>
  <si>
    <t>2.b razred</t>
  </si>
  <si>
    <t>ZLATNA VRATA 3: udžbenik hrvatskog jezika u 3. razredu osnovne škole: čitanka s pravopisom i gramatikom</t>
  </si>
  <si>
    <t>MATEMATIČKIM STAZAMA 3: udžbenik matematike s višemedijskim nastavnim materijalima u trećem razredu osnovne škole</t>
  </si>
  <si>
    <t>Gordana Paić, Željka Manzoni, Nenad Kosak, Ivana Marjanović</t>
  </si>
  <si>
    <t>10</t>
  </si>
  <si>
    <t>EUREKA! 3: udžbenik prirode i društva s višemedijskim nastavnim materijalima u trećem razredu osnovne škole</t>
  </si>
  <si>
    <t>RAZIGRANI ZVUCI 3: udžbenik glazbene kulture s višemedijskim nastavnim materijalima na 2 CD-a u trećem razredu osnovne škole</t>
  </si>
  <si>
    <t>ZA STOLOM LJUBAVI I POMIRENJA: udžbenik za katolički vjeronauk trećega razreda osnovne škole</t>
  </si>
  <si>
    <t>Ivica Pažin, Ante Pavlović i drugi</t>
  </si>
  <si>
    <t>KS</t>
  </si>
  <si>
    <t>NEW BUILDING BLOCKS 3: udžbenik engleskoga jezika sa zvučnim cd-om za treći razred osnovne škole, III. godina učenja</t>
  </si>
  <si>
    <t>Kristina Čajo Anđel, Ankica Knezović</t>
  </si>
  <si>
    <t>3.a razred</t>
  </si>
  <si>
    <t>3.b razred</t>
  </si>
  <si>
    <t>ZLATNA VRATA 3: udžbenik hrvatskog jezika u 3. razredu osnovne škole, čitanka s pravopisom i gramatikom</t>
  </si>
  <si>
    <t>4</t>
  </si>
  <si>
    <t>HRVATSKI ZAVIČAJI: udžbenik iz prirode i društva za treći razred osnovne škole</t>
  </si>
  <si>
    <t>Tomislav Jelić</t>
  </si>
  <si>
    <t>ALFA</t>
  </si>
  <si>
    <t>MOJ SRETNI BROJ 3: udžbenik matematike s višemedijskim nastavnim materijalima u trećem razredu osnovne škole</t>
  </si>
  <si>
    <t>Dubravka Miklec, Sanja Jakovljević Rogić, Graciella Prtajin, Sandra Binder, Nataša Mesaroš Grgurić, Julija Vejić</t>
  </si>
  <si>
    <t>MOJA GLAZBA 3: udžbenik za glazbenu kulturu u trećem razredu osnovne škole s CD-om</t>
  </si>
  <si>
    <t>Diana Atanasov Piljek</t>
  </si>
  <si>
    <t>ZLATNA VRATA 4: udžbenik hrvatskog jezika u 4. razredu osnovne škole: čitanka s pravopisom i gramatikom</t>
  </si>
  <si>
    <t>HAPPY STARTING POINTS CLASS BOOK: udžbenik za početno učenje engleskog jezika u 4. razredu osnovne škole</t>
  </si>
  <si>
    <t>Stella Maidment, Lorena Roberts</t>
  </si>
  <si>
    <t>OXFORD</t>
  </si>
  <si>
    <t>AUF DIE PLÄTZE, FERTIG, LOS 4: udžbenik iz njemačkoga jezika za 4. razred osnovne škole s CD-om, 4. godina učenja</t>
  </si>
  <si>
    <t>Dinka Štiglmayer Bočkarjov, Irena Pehar Miklenić</t>
  </si>
  <si>
    <t>MATEMATIČKIM STAZAMA 4: udžbenik matematike s višemedijskim nastavnim materijalima u četvrtom razredu osnovne škole</t>
  </si>
  <si>
    <t>SVIJET GLAZBE 4: udžbenik za glazbenu kulturu u četvrtom razredu osnovne škole (s CD-om)</t>
  </si>
  <si>
    <t>Ante Gašpardi, Tonka Lazarić, Nevenka Raguž, Zoran Štefanac</t>
  </si>
  <si>
    <t>EUREKA! 4: udžbenik prirode i društva s višemedijskim nastavnim materijalima u četvrtom razredu osnovne škole</t>
  </si>
  <si>
    <t>NA PUTU VJERE: udžbenik za katolički vjeronauk četvrtoga razreda osnovne škole</t>
  </si>
  <si>
    <t>Ivica Pažin i Ante Pavlović</t>
  </si>
  <si>
    <t>4.a razred</t>
  </si>
  <si>
    <t>4.b razred</t>
  </si>
  <si>
    <t>MOJ SRETNI BROJ 4: udžbenik matematike s višemedijskim nastavnim materijalima u četvrtom razredu osnovne škole</t>
  </si>
  <si>
    <t>MOJA DOMOVINA: udžbenik iz prirode i društva za četvrti razred osnovne škole</t>
  </si>
  <si>
    <t>SNAGA RIJEČI 6: hrvatska čitanka s višemedijskim nastavnim materijalima u šestom razredu osnovne škole</t>
  </si>
  <si>
    <t>Anita Šojat</t>
  </si>
  <si>
    <t>HRVATSKI JEZIK 6: udžbenik hrvatskog jezika s višemedijskim nastavnim materijalima u šestom razredu osnovne škole</t>
  </si>
  <si>
    <t>Krešimir Bagić, Marica Motik, Zrinka Katalinić, Maša Rimac, Senka Sušac</t>
  </si>
  <si>
    <t>LIKOVNI SAT 6: udžbenik likovne kulture za šesti razred osnovne škole</t>
  </si>
  <si>
    <t>Dražen Jerabek, Gordana Jerabek, Blanka Petrinec-Fulir, Natalija Stipetić-Čus</t>
  </si>
  <si>
    <t>SVIJET GLAZBE 6: udžbenik za glazbenu kulturu u šestom razredu osnovne škole (s CD-om)</t>
  </si>
  <si>
    <t>PROJECT FOURTH EDITION, STUDENT'S BOOK 2: udžbenik engleskog jezika za 6. razred, treća godina učenja</t>
  </si>
  <si>
    <t>Tom Hutchinson</t>
  </si>
  <si>
    <t>APPLAUS! 6: udžbenik njemačkoga jezika sa zvučnim CD-om za šesti razred osnovne škole (šesta godina učenja)</t>
  </si>
  <si>
    <t>Gordana Barišić - Lazar</t>
  </si>
  <si>
    <t>MATEMATIKA 6: udžbenik i zbirka zadataka iz matematike za šesti razred osnovne škole, 1. polugodište</t>
  </si>
  <si>
    <t>Vesna Draženović-Žitko, Luka Krnić, Maja Marić, Zvonimir Šikić</t>
  </si>
  <si>
    <t>MATEMATIKA 6: udžbenik i zbirka zadataka iz matematike za šesti razred osnovne škole, 2. polugodište</t>
  </si>
  <si>
    <t>PRIRODA 6: udžbenik iz prirode za šesti razred osnovne škole</t>
  </si>
  <si>
    <t>Marijana Bastić, Ruža Bule, Mila Bulić, Daniela Novoselić</t>
  </si>
  <si>
    <t>TRAGOM PROŠLOSTI 6: udžbenik povijesti s višemedijskim nastavnim materijalima u šestom razredu osnovne škole</t>
  </si>
  <si>
    <t>Željko Brdal, Margita Madunić</t>
  </si>
  <si>
    <t>GEOGRAFIJA 2: udžbenik za 6. razred osnovne škole</t>
  </si>
  <si>
    <t>Tomislav Jelić, Irena Greblički</t>
  </si>
  <si>
    <t>TEHNIČKA KULTURA 6: udžbenik za 6. razred osnovne škole</t>
  </si>
  <si>
    <t>Martin Olujić, Ivan Sunko, Katica Mikulaj Ovčarić, Ivo Crnoja</t>
  </si>
  <si>
    <t>POZVANI NA SLOBODU: udžbenik za katolički vjeronauk šestoga razreda osnovne škole</t>
  </si>
  <si>
    <t>Ružica Razum i autorski tim</t>
  </si>
  <si>
    <t>LIKE IT 6: udžbenik informatike za 6. razred osnovne škole s CD-om</t>
  </si>
  <si>
    <t>Blaženka Šantalab, Karmen Toić Dlačić, Dragica Rade, Vinko Pilipović, Domagoj Bujadinović</t>
  </si>
  <si>
    <t>SNAGA RIJEČI 7: hrvatska čitanka s višemedijskim nastavnim materijalima u sedmom razredu osnovne škole</t>
  </si>
  <si>
    <t>HRVATSKI JEZIK 7: udžbenik hrvatskog jezika s višemedijskim nastavnim materijalima u sedmom razredu osnovne škole</t>
  </si>
  <si>
    <t>GLAZBENA SEDMICA: udžbenik glazbene kulture s tri cd-a za sedmi razred osnovne škole</t>
  </si>
  <si>
    <t>Ljiljana Ščedrov, Saša Marić</t>
  </si>
  <si>
    <t>NEW BUILDING BRIDGES 7: udžbenik engleskoga jezika sa zvučnim cd-om za sedmi razred osnovne škole, VII. godina učenja</t>
  </si>
  <si>
    <t>Mirta Jelenc Župan, Vida Lukić, Jasna Pavuna</t>
  </si>
  <si>
    <t>LERNEN UND SPIELEN 4: udžbenik iz njemačkoga jezika za 7. razred osnovne škole s CD-om (4. godina učenja)</t>
  </si>
  <si>
    <t>Ivana Vajda, Karin Nigl</t>
  </si>
  <si>
    <t>MATEMATIKA 7: udžbenik i zbirka zadataka iz matematike za sedmi razred osnovne škole, 1. polugodište</t>
  </si>
  <si>
    <t>Iva Golac-Jakopović, Luka Krnić, Zvonimir Šikić, Milana Vuković</t>
  </si>
  <si>
    <t>MATEMATIKA 7: udžbenik i zbirka zadataka iz matematike za sedmi razred osnovne škole, 2. polugodište</t>
  </si>
  <si>
    <t>TRAGOM PROŠLOSTI 7: udžbenik povijesti s višemedijskim nastavnim materijalima u sedmom razredu osnovne škole</t>
  </si>
  <si>
    <t>Krešimir Erdelja, Igor Stojaković</t>
  </si>
  <si>
    <t>GEOGRAFIJA 3: udžbenik za 7. razred osnovne škole</t>
  </si>
  <si>
    <t>Zoran Klarić, Tomislav Jelić</t>
  </si>
  <si>
    <t>TEHNIČKA KULTURA 7: udžbenik za 7. razred osnovne škole</t>
  </si>
  <si>
    <t>Martin Olujić, Nikola Kravarušić, Katica Mikulaj Ovčarić, Ivo Crnoja</t>
  </si>
  <si>
    <t>LIKE IT 7: udžbenik informatike za 7. razred osnovne škole s CD-om</t>
  </si>
  <si>
    <t>Karmen Toić Dlačić, Dragica Rade, Luka Novaković, Vinko Pilipović, Iva Matasić</t>
  </si>
  <si>
    <t>ZAJEDNO U LJUBAVI: udžbenik za katolički vjeronauk sedmoga razreda osnovne škole</t>
  </si>
  <si>
    <t>Josip Periš i autorski tim</t>
  </si>
  <si>
    <t>LIKOVNI SAT 7: udžbenik likovne kulture za sedmi razred osnovne škole</t>
  </si>
  <si>
    <t>Dražen Jerabek, Gordana Jerabek, Blanka Petrinec Fulir, Natalija Stipetić-Čus</t>
  </si>
  <si>
    <t>SNAGA RIJEČI 8: hrvatska čitanka s višemedijskim nastavnim materijalima u osmom razredu osnovne škole</t>
  </si>
  <si>
    <t>HRVATSKI JEZIK 8: udžbenik hrvatskog jezika s višemedijskim nastavnim materijalima u osmom razredu osnovne škole</t>
  </si>
  <si>
    <t>Krešimir Bagić, Nataša Jurić Stanković, Davor Šimić, Andres Šodan</t>
  </si>
  <si>
    <t>GLAZBENA OSMICA: udžbenik glazbene kulture s tri cd-a za osmi razred osnovne škole</t>
  </si>
  <si>
    <t>PROJECT FOURTH EDITION, STUDENT'S BOOK 4: udžbenik engleskog jezika za 8. razred, peta godina učenja</t>
  </si>
  <si>
    <t>APPLAUS! 8: udžbenik njemačkoga jezika sa zvučnim cd-om za osmi razred osnovne škole, VIII. godina učenja</t>
  </si>
  <si>
    <t>Gordana Barišić Lazar, Ivana Vukančić</t>
  </si>
  <si>
    <t>MATEMATIKA 8: udžbenik i zbirka zadataka iz matematike za osmi razred osnovne škole, 1. polugodište</t>
  </si>
  <si>
    <t>Tamara Nemeth, Goran Stajčić, Zvonimir Šikić</t>
  </si>
  <si>
    <t>MATEMATIKA 8: udžbenik i zbirka zadataka iz matematike za osmi razred osnovne škole, 2. polugodište</t>
  </si>
  <si>
    <t>FIZIKA OKO NAS 8: udžbenik fizike s višemedijskim nastavnim materijalima u osmom razredu osnovne škole</t>
  </si>
  <si>
    <t>Vladimir Paar, Sanja Martinko, Tanja Ćulibrk</t>
  </si>
  <si>
    <t>FIZIKA 8: udžbenik s radnom bilježnicom za 8. razred osnovne škole</t>
  </si>
  <si>
    <t>Nevenka Jakuš, Ivana Matić</t>
  </si>
  <si>
    <t>ALKA</t>
  </si>
  <si>
    <t xml:space="preserve">BIOLOGIJA 8: udžbenik iz biologije za osmi razred osnovne škole </t>
  </si>
  <si>
    <t>Marijana Bastić, Valerija Begić, Daniela Novoselić, Marija Popović</t>
  </si>
  <si>
    <t>KEMIJA 8: udžbenik iz kemije za osmi razred osnovne škole</t>
  </si>
  <si>
    <t>Draginja Mrvoš Sermek, Nikolina Ribarić</t>
  </si>
  <si>
    <t>TRAGOM PROŠLOSTI 8: udžbenik povijesti u osmom razredu osnovne škole</t>
  </si>
  <si>
    <t>GEOGRAFIJA 4: udžbenik za 8. razred osnovne škole</t>
  </si>
  <si>
    <t>Tomislav Jelić, Đuro Škrget</t>
  </si>
  <si>
    <t>TEHNIČKA KULTURA 8: udžbenik za 8. razred osnovne škole</t>
  </si>
  <si>
    <t>Aleksandar Rosić, Ivan Sunko, Kristijan Ovčarić, Ivo Crnoja</t>
  </si>
  <si>
    <t>LIKE IT 8: udžbenik informatike za 8. razred osnovne škole s CD-om</t>
  </si>
  <si>
    <t>Domagoj Bujadinovi, Dragica Rade, Karmen Toić Dlačić, Vinko Pilipović, Iva Matasić, Siniša Topić</t>
  </si>
  <si>
    <t>S KRISTOM U ŽIVOT: udžbenik za katolički vjeronauk osmoga razreda osnovne škole</t>
  </si>
  <si>
    <t>LIKOVNI SAT 8: udžbenik likovne kulture za osmi razred osnovne škole</t>
  </si>
  <si>
    <t>Cijena</t>
  </si>
  <si>
    <t>6.razred</t>
  </si>
  <si>
    <t>7.razred</t>
  </si>
  <si>
    <t>8.razred</t>
  </si>
  <si>
    <t>TROŠKOVNIK 
obvezni školski udžbenici za šk.godinu 2019./2020.</t>
  </si>
  <si>
    <t>Ukupno:</t>
  </si>
  <si>
    <t>OŠ Milka Cepelića Vuka
Milka Cepelića 1, Vuka
OIB:  12465487394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</si>
</sst>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16" xfId="1" applyNumberFormat="1" applyFont="1" applyFill="1" applyBorder="1" applyAlignment="1">
      <alignment vertical="center" wrapText="1" readingOrder="1"/>
    </xf>
    <xf numFmtId="0" fontId="7" fillId="2" borderId="17" xfId="0" applyFont="1" applyFill="1" applyBorder="1" applyAlignment="1" applyProtection="1">
      <alignment horizontal="left" vertical="center" wrapText="1" readingOrder="1"/>
      <protection locked="0"/>
    </xf>
    <xf numFmtId="0" fontId="8" fillId="2" borderId="17" xfId="1" applyNumberFormat="1" applyFont="1" applyFill="1" applyBorder="1" applyAlignment="1">
      <alignment vertical="center" wrapText="1" readingOrder="1"/>
    </xf>
    <xf numFmtId="49" fontId="8" fillId="2" borderId="17" xfId="1" applyNumberFormat="1" applyFont="1" applyFill="1" applyBorder="1" applyAlignment="1">
      <alignment vertical="center" wrapText="1" readingOrder="1"/>
    </xf>
    <xf numFmtId="0" fontId="8" fillId="2" borderId="17" xfId="1" applyNumberFormat="1" applyFont="1" applyFill="1" applyBorder="1" applyAlignment="1">
      <alignment vertical="center" wrapText="1"/>
    </xf>
    <xf numFmtId="0" fontId="7" fillId="0" borderId="17" xfId="0" applyFont="1" applyFill="1" applyBorder="1" applyAlignment="1" applyProtection="1">
      <alignment horizontal="left" vertical="center" wrapText="1" readingOrder="1"/>
      <protection locked="0"/>
    </xf>
    <xf numFmtId="0" fontId="8" fillId="0" borderId="17" xfId="1" applyNumberFormat="1" applyFont="1" applyFill="1" applyBorder="1" applyAlignment="1">
      <alignment vertical="center" wrapText="1" readingOrder="1"/>
    </xf>
    <xf numFmtId="49" fontId="8" fillId="0" borderId="17" xfId="1" applyNumberFormat="1" applyFont="1" applyFill="1" applyBorder="1" applyAlignment="1">
      <alignment vertical="center" wrapText="1" readingOrder="1"/>
    </xf>
    <xf numFmtId="0" fontId="7" fillId="2" borderId="18" xfId="0" applyFont="1" applyFill="1" applyBorder="1" applyAlignment="1" applyProtection="1">
      <alignment horizontal="left" vertical="center" wrapText="1" readingOrder="1"/>
      <protection locked="0"/>
    </xf>
    <xf numFmtId="0" fontId="7" fillId="2" borderId="16" xfId="0" applyFont="1" applyFill="1" applyBorder="1" applyAlignment="1" applyProtection="1">
      <alignment horizontal="left" vertical="center" wrapText="1" readingOrder="1"/>
      <protection locked="0"/>
    </xf>
    <xf numFmtId="0" fontId="7" fillId="0" borderId="19" xfId="0" applyFont="1" applyFill="1" applyBorder="1" applyAlignment="1" applyProtection="1">
      <alignment horizontal="center" vertical="center" wrapText="1" readingOrder="1"/>
      <protection locked="0"/>
    </xf>
    <xf numFmtId="49" fontId="8" fillId="0" borderId="21" xfId="1" applyNumberFormat="1" applyFont="1" applyFill="1" applyBorder="1" applyAlignment="1">
      <alignment horizontal="center" vertical="center" wrapText="1" readingOrder="1"/>
    </xf>
    <xf numFmtId="0" fontId="8" fillId="2" borderId="23" xfId="1" applyNumberFormat="1" applyFont="1" applyFill="1" applyBorder="1" applyAlignment="1">
      <alignment vertical="center" wrapText="1" readingOrder="1"/>
    </xf>
    <xf numFmtId="49" fontId="8" fillId="2" borderId="23" xfId="1" applyNumberFormat="1" applyFont="1" applyFill="1" applyBorder="1" applyAlignment="1">
      <alignment vertical="center" wrapText="1" readingOrder="1"/>
    </xf>
    <xf numFmtId="49" fontId="8" fillId="0" borderId="24" xfId="1" applyNumberFormat="1" applyFont="1" applyFill="1" applyBorder="1" applyAlignment="1">
      <alignment horizontal="center" vertical="center" wrapText="1" readingOrder="1"/>
    </xf>
    <xf numFmtId="0" fontId="7" fillId="0" borderId="18" xfId="0" applyFont="1" applyFill="1" applyBorder="1" applyAlignment="1" applyProtection="1">
      <alignment horizontal="left" vertical="center" wrapText="1" readingOrder="1"/>
      <protection locked="0"/>
    </xf>
    <xf numFmtId="0" fontId="8" fillId="2" borderId="25" xfId="1" applyNumberFormat="1" applyFont="1" applyFill="1" applyBorder="1" applyAlignment="1">
      <alignment vertical="center" wrapText="1" readingOrder="1"/>
    </xf>
    <xf numFmtId="49" fontId="8" fillId="2" borderId="25" xfId="1" applyNumberFormat="1" applyFont="1" applyFill="1" applyBorder="1" applyAlignment="1">
      <alignment vertical="center" wrapText="1" readingOrder="1"/>
    </xf>
    <xf numFmtId="0" fontId="7" fillId="0" borderId="16" xfId="0" applyFont="1" applyFill="1" applyBorder="1" applyAlignment="1" applyProtection="1">
      <alignment horizontal="left" vertical="center" wrapText="1" readingOrder="1"/>
      <protection locked="0"/>
    </xf>
    <xf numFmtId="0" fontId="8" fillId="0" borderId="23" xfId="1" applyNumberFormat="1" applyFont="1" applyFill="1" applyBorder="1" applyAlignment="1">
      <alignment vertical="center" wrapText="1" readingOrder="1"/>
    </xf>
    <xf numFmtId="49" fontId="8" fillId="0" borderId="23" xfId="1" applyNumberFormat="1" applyFont="1" applyFill="1" applyBorder="1" applyAlignment="1">
      <alignment vertical="center" wrapText="1" readingOrder="1"/>
    </xf>
    <xf numFmtId="0" fontId="8" fillId="0" borderId="25" xfId="1" applyNumberFormat="1" applyFont="1" applyFill="1" applyBorder="1" applyAlignment="1">
      <alignment vertical="center" wrapText="1" readingOrder="1"/>
    </xf>
    <xf numFmtId="49" fontId="8" fillId="2" borderId="16" xfId="1" applyNumberFormat="1" applyFont="1" applyFill="1" applyBorder="1" applyAlignment="1">
      <alignment vertical="center" wrapText="1" readingOrder="1"/>
    </xf>
    <xf numFmtId="0" fontId="10" fillId="2" borderId="11" xfId="0" applyFont="1" applyFill="1" applyBorder="1" applyAlignment="1" applyProtection="1">
      <alignment horizontal="center" vertical="center" wrapText="1" readingOrder="1"/>
      <protection locked="0"/>
    </xf>
    <xf numFmtId="49" fontId="8" fillId="2" borderId="19" xfId="1" applyNumberFormat="1" applyFont="1" applyFill="1" applyBorder="1" applyAlignment="1">
      <alignment horizontal="center" vertical="center" wrapText="1" readingOrder="1"/>
    </xf>
    <xf numFmtId="1" fontId="11" fillId="2" borderId="20" xfId="1" applyNumberFormat="1" applyFont="1" applyFill="1" applyBorder="1" applyAlignment="1">
      <alignment horizontal="center" vertical="center" readingOrder="1"/>
    </xf>
    <xf numFmtId="49" fontId="8" fillId="2" borderId="21" xfId="1" applyNumberFormat="1" applyFont="1" applyFill="1" applyBorder="1" applyAlignment="1">
      <alignment horizontal="center" vertical="center" wrapText="1" readingOrder="1"/>
    </xf>
    <xf numFmtId="1" fontId="11" fillId="2" borderId="22" xfId="1" applyNumberFormat="1" applyFont="1" applyFill="1" applyBorder="1" applyAlignment="1">
      <alignment horizontal="center" vertical="center" readingOrder="1"/>
    </xf>
    <xf numFmtId="49" fontId="8" fillId="2" borderId="24" xfId="1" applyNumberFormat="1" applyFont="1" applyFill="1" applyBorder="1" applyAlignment="1">
      <alignment horizontal="center" vertical="center" wrapText="1" readingOrder="1"/>
    </xf>
    <xf numFmtId="0" fontId="10" fillId="2" borderId="12" xfId="0" applyFont="1" applyFill="1" applyBorder="1" applyAlignment="1" applyProtection="1">
      <alignment horizontal="center" vertical="center" wrapText="1" readingOrder="1"/>
      <protection locked="0"/>
    </xf>
    <xf numFmtId="49" fontId="8" fillId="2" borderId="29" xfId="1" applyNumberFormat="1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 applyProtection="1">
      <alignment horizontal="center" vertical="center" wrapText="1" readingOrder="1"/>
      <protection locked="0"/>
    </xf>
    <xf numFmtId="0" fontId="10" fillId="0" borderId="12" xfId="0" applyFont="1" applyFill="1" applyBorder="1" applyAlignment="1" applyProtection="1">
      <alignment horizontal="center" vertical="center" wrapText="1" readingOrder="1"/>
      <protection locked="0"/>
    </xf>
    <xf numFmtId="0" fontId="7" fillId="0" borderId="27" xfId="0" applyFont="1" applyFill="1" applyBorder="1" applyAlignment="1" applyProtection="1">
      <alignment horizontal="center" vertical="center" wrapText="1" readingOrder="1"/>
      <protection locked="0"/>
    </xf>
    <xf numFmtId="1" fontId="11" fillId="2" borderId="28" xfId="1" applyNumberFormat="1" applyFont="1" applyFill="1" applyBorder="1" applyAlignment="1">
      <alignment horizontal="center" vertical="center" readingOrder="1"/>
    </xf>
    <xf numFmtId="0" fontId="10" fillId="0" borderId="11" xfId="0" applyFont="1" applyFill="1" applyBorder="1" applyAlignment="1" applyProtection="1">
      <alignment horizontal="center" vertical="center" wrapText="1" readingOrder="1"/>
      <protection locked="0"/>
    </xf>
    <xf numFmtId="1" fontId="11" fillId="0" borderId="20" xfId="1" applyNumberFormat="1" applyFont="1" applyFill="1" applyBorder="1" applyAlignment="1">
      <alignment horizontal="center" vertical="center" readingOrder="1"/>
    </xf>
    <xf numFmtId="0" fontId="7" fillId="0" borderId="21" xfId="0" applyFont="1" applyFill="1" applyBorder="1" applyAlignment="1" applyProtection="1">
      <alignment horizontal="center" vertical="center" wrapText="1" readingOrder="1"/>
      <protection locked="0"/>
    </xf>
    <xf numFmtId="1" fontId="11" fillId="0" borderId="22" xfId="1" applyNumberFormat="1" applyFont="1" applyFill="1" applyBorder="1" applyAlignment="1">
      <alignment horizontal="center" vertical="center" readingOrder="1"/>
    </xf>
    <xf numFmtId="1" fontId="11" fillId="2" borderId="11" xfId="1" applyNumberFormat="1" applyFont="1" applyFill="1" applyBorder="1" applyAlignment="1">
      <alignment horizontal="center" vertical="center" readingOrder="1"/>
    </xf>
    <xf numFmtId="1" fontId="11" fillId="2" borderId="20" xfId="1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49" fontId="8" fillId="0" borderId="29" xfId="1" applyNumberFormat="1" applyFont="1" applyFill="1" applyBorder="1" applyAlignment="1">
      <alignment horizontal="center" vertical="center" wrapText="1" readingOrder="1"/>
    </xf>
    <xf numFmtId="0" fontId="10" fillId="0" borderId="20" xfId="0" applyFont="1" applyFill="1" applyBorder="1" applyAlignment="1" applyProtection="1">
      <alignment horizontal="center" vertical="center" wrapText="1" readingOrder="1"/>
      <protection locked="0"/>
    </xf>
    <xf numFmtId="0" fontId="10" fillId="2" borderId="20" xfId="0" applyFont="1" applyFill="1" applyBorder="1" applyAlignment="1" applyProtection="1">
      <alignment horizontal="center" vertical="center" wrapText="1" readingOrder="1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49" fontId="8" fillId="2" borderId="27" xfId="1" applyNumberFormat="1" applyFont="1" applyFill="1" applyBorder="1" applyAlignment="1">
      <alignment horizontal="center" vertical="center" wrapText="1" readingOrder="1"/>
    </xf>
    <xf numFmtId="49" fontId="3" fillId="3" borderId="30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 readingOrder="1"/>
      <protection locked="0"/>
    </xf>
    <xf numFmtId="49" fontId="1" fillId="0" borderId="20" xfId="1" applyNumberFormat="1" applyFont="1" applyFill="1" applyBorder="1" applyAlignment="1">
      <alignment horizontal="center" vertical="center" wrapText="1" readingOrder="1"/>
    </xf>
    <xf numFmtId="49" fontId="1" fillId="0" borderId="22" xfId="1" applyNumberFormat="1" applyFont="1" applyFill="1" applyBorder="1" applyAlignment="1">
      <alignment horizontal="center" vertical="center" wrapText="1" readingOrder="1"/>
    </xf>
    <xf numFmtId="49" fontId="1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 readingOrder="1"/>
      <protection locked="0"/>
    </xf>
    <xf numFmtId="0" fontId="13" fillId="0" borderId="22" xfId="0" applyFont="1" applyFill="1" applyBorder="1" applyAlignment="1" applyProtection="1">
      <alignment horizontal="center" vertical="center" wrapText="1" readingOrder="1"/>
      <protection locked="0"/>
    </xf>
    <xf numFmtId="2" fontId="13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2" fontId="1" fillId="0" borderId="26" xfId="1" applyNumberFormat="1" applyFont="1" applyFill="1" applyBorder="1" applyAlignment="1">
      <alignment horizontal="center" vertical="center" wrapText="1" readingOrder="1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 readingOrder="1"/>
      <protection locked="0"/>
    </xf>
    <xf numFmtId="2" fontId="13" fillId="0" borderId="7" xfId="0" applyNumberFormat="1" applyFont="1" applyFill="1" applyBorder="1" applyAlignment="1" applyProtection="1">
      <alignment horizontal="center" vertical="center" wrapText="1" readingOrder="1"/>
      <protection locked="0"/>
    </xf>
    <xf numFmtId="2" fontId="13" fillId="0" borderId="8" xfId="0" applyNumberFormat="1" applyFont="1" applyFill="1" applyBorder="1" applyAlignment="1" applyProtection="1">
      <alignment horizontal="center" vertical="center" wrapText="1" readingOrder="1"/>
      <protection locked="0"/>
    </xf>
    <xf numFmtId="2" fontId="13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2" fontId="13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1" fillId="0" borderId="28" xfId="1" applyNumberFormat="1" applyFont="1" applyFill="1" applyBorder="1" applyAlignment="1">
      <alignment horizontal="center" vertical="center" readingOrder="1"/>
    </xf>
    <xf numFmtId="0" fontId="1" fillId="0" borderId="28" xfId="0" applyFont="1" applyFill="1" applyBorder="1" applyAlignment="1">
      <alignment horizontal="center" vertical="center" wrapText="1"/>
    </xf>
    <xf numFmtId="49" fontId="8" fillId="0" borderId="19" xfId="1" applyNumberFormat="1" applyFont="1" applyFill="1" applyBorder="1" applyAlignment="1">
      <alignment horizontal="center" vertical="center" wrapText="1" readingOrder="1"/>
    </xf>
    <xf numFmtId="0" fontId="1" fillId="0" borderId="22" xfId="0" applyFont="1" applyBorder="1" applyAlignment="1">
      <alignment horizontal="center" vertical="center" wrapText="1"/>
    </xf>
    <xf numFmtId="49" fontId="1" fillId="0" borderId="28" xfId="1" applyNumberFormat="1" applyFont="1" applyFill="1" applyBorder="1" applyAlignment="1">
      <alignment horizontal="center" vertical="center" wrapText="1" readingOrder="1"/>
    </xf>
    <xf numFmtId="2" fontId="1" fillId="0" borderId="15" xfId="1" applyNumberFormat="1" applyFont="1" applyFill="1" applyBorder="1" applyAlignment="1">
      <alignment horizontal="center" vertical="center" wrapText="1" readingOrder="1"/>
    </xf>
    <xf numFmtId="2" fontId="1" fillId="0" borderId="4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 readingOrder="1"/>
      <protection locked="0"/>
    </xf>
    <xf numFmtId="0" fontId="7" fillId="2" borderId="23" xfId="0" applyFont="1" applyFill="1" applyBorder="1" applyAlignment="1" applyProtection="1">
      <alignment horizontal="left" vertical="center" wrapText="1" readingOrder="1"/>
      <protection locked="0"/>
    </xf>
    <xf numFmtId="2" fontId="1" fillId="0" borderId="14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abSelected="1" topLeftCell="A73" zoomScale="90" zoomScaleNormal="90" zoomScaleSheetLayoutView="100" workbookViewId="0">
      <selection activeCell="B87" sqref="B87:G87"/>
    </sheetView>
  </sheetViews>
  <sheetFormatPr defaultRowHeight="12.75" x14ac:dyDescent="0.2"/>
  <cols>
    <col min="1" max="1" width="7.5703125" style="1" customWidth="1"/>
    <col min="2" max="2" width="9.140625" style="1"/>
    <col min="3" max="3" width="9.140625" style="5" customWidth="1"/>
    <col min="4" max="4" width="51.140625" style="6" customWidth="1"/>
    <col min="5" max="5" width="30.28515625" style="3" customWidth="1"/>
    <col min="6" max="6" width="15.140625" style="4" customWidth="1"/>
    <col min="7" max="7" width="11.42578125" style="1" customWidth="1"/>
    <col min="8" max="9" width="9.140625" style="1"/>
    <col min="10" max="10" width="11" style="108" customWidth="1"/>
    <col min="11" max="16384" width="9.140625" style="1"/>
  </cols>
  <sheetData>
    <row r="1" spans="1:13" ht="53.25" customHeight="1" x14ac:dyDescent="0.2">
      <c r="A1" s="9" t="s">
        <v>155</v>
      </c>
      <c r="B1" s="9"/>
      <c r="C1" s="9"/>
      <c r="D1" s="9"/>
      <c r="E1" s="8"/>
      <c r="F1" s="10"/>
      <c r="G1" s="10"/>
    </row>
    <row r="2" spans="1:13" ht="72.75" customHeight="1" thickBot="1" x14ac:dyDescent="0.25">
      <c r="A2" s="75" t="s">
        <v>153</v>
      </c>
      <c r="B2" s="75"/>
      <c r="C2" s="75"/>
      <c r="D2" s="75"/>
      <c r="E2" s="75"/>
      <c r="F2" s="75"/>
      <c r="G2" s="75"/>
      <c r="H2" s="75"/>
      <c r="I2" s="75"/>
      <c r="J2" s="75"/>
    </row>
    <row r="3" spans="1:13" ht="45.75" customHeight="1" thickBot="1" x14ac:dyDescent="0.25">
      <c r="C3" s="66" t="s">
        <v>17</v>
      </c>
      <c r="D3" s="67" t="s">
        <v>2</v>
      </c>
      <c r="E3" s="67" t="s">
        <v>1</v>
      </c>
      <c r="F3" s="68" t="s">
        <v>0</v>
      </c>
      <c r="G3" s="69" t="s">
        <v>20</v>
      </c>
      <c r="H3" s="68" t="s">
        <v>149</v>
      </c>
    </row>
    <row r="4" spans="1:13" s="2" customFormat="1" ht="24.75" customHeight="1" x14ac:dyDescent="0.2">
      <c r="B4" s="60" t="s">
        <v>22</v>
      </c>
      <c r="C4" s="40">
        <v>17</v>
      </c>
      <c r="D4" s="19" t="s">
        <v>18</v>
      </c>
      <c r="E4" s="19" t="s">
        <v>19</v>
      </c>
      <c r="F4" s="65" t="s">
        <v>3</v>
      </c>
      <c r="G4" s="76">
        <v>12</v>
      </c>
      <c r="H4" s="82">
        <v>59</v>
      </c>
      <c r="I4" s="90">
        <f>G4*H4</f>
        <v>708</v>
      </c>
      <c r="J4" s="109"/>
      <c r="K4" s="7"/>
      <c r="L4" s="7"/>
      <c r="M4" s="7"/>
    </row>
    <row r="5" spans="1:13" s="2" customFormat="1" ht="24.75" customHeight="1" x14ac:dyDescent="0.2">
      <c r="B5" s="61"/>
      <c r="C5" s="36">
        <v>3334</v>
      </c>
      <c r="D5" s="13" t="s">
        <v>11</v>
      </c>
      <c r="E5" s="14" t="s">
        <v>4</v>
      </c>
      <c r="F5" s="37" t="s">
        <v>3</v>
      </c>
      <c r="G5" s="77" t="s">
        <v>21</v>
      </c>
      <c r="H5" s="83">
        <v>55</v>
      </c>
      <c r="I5" s="91">
        <f t="shared" ref="I5:I68" si="0">G5*H5</f>
        <v>660</v>
      </c>
      <c r="J5" s="109"/>
      <c r="K5" s="7"/>
      <c r="L5" s="7"/>
      <c r="M5" s="7"/>
    </row>
    <row r="6" spans="1:13" s="2" customFormat="1" ht="24.75" customHeight="1" x14ac:dyDescent="0.2">
      <c r="B6" s="61"/>
      <c r="C6" s="36">
        <v>3331</v>
      </c>
      <c r="D6" s="13" t="s">
        <v>12</v>
      </c>
      <c r="E6" s="14" t="s">
        <v>5</v>
      </c>
      <c r="F6" s="37" t="s">
        <v>3</v>
      </c>
      <c r="G6" s="77" t="s">
        <v>21</v>
      </c>
      <c r="H6" s="83">
        <v>68</v>
      </c>
      <c r="I6" s="91">
        <f t="shared" si="0"/>
        <v>816</v>
      </c>
      <c r="J6" s="109"/>
      <c r="K6" s="7"/>
      <c r="L6" s="7"/>
      <c r="M6" s="7"/>
    </row>
    <row r="7" spans="1:13" s="2" customFormat="1" ht="25.5" customHeight="1" x14ac:dyDescent="0.2">
      <c r="B7" s="61"/>
      <c r="C7" s="36">
        <v>3366</v>
      </c>
      <c r="D7" s="13" t="s">
        <v>16</v>
      </c>
      <c r="E7" s="14" t="s">
        <v>6</v>
      </c>
      <c r="F7" s="37" t="s">
        <v>3</v>
      </c>
      <c r="G7" s="77" t="s">
        <v>21</v>
      </c>
      <c r="H7" s="83">
        <v>68</v>
      </c>
      <c r="I7" s="91">
        <f t="shared" si="0"/>
        <v>816</v>
      </c>
      <c r="J7" s="109"/>
      <c r="K7" s="7"/>
      <c r="L7" s="7"/>
      <c r="M7" s="7"/>
    </row>
    <row r="8" spans="1:13" s="2" customFormat="1" ht="28.5" customHeight="1" x14ac:dyDescent="0.2">
      <c r="B8" s="61"/>
      <c r="C8" s="36">
        <v>3389</v>
      </c>
      <c r="D8" s="13" t="s">
        <v>15</v>
      </c>
      <c r="E8" s="14" t="s">
        <v>7</v>
      </c>
      <c r="F8" s="37" t="s">
        <v>3</v>
      </c>
      <c r="G8" s="77" t="s">
        <v>21</v>
      </c>
      <c r="H8" s="83">
        <v>59</v>
      </c>
      <c r="I8" s="91">
        <f t="shared" si="0"/>
        <v>708</v>
      </c>
      <c r="J8" s="109"/>
      <c r="K8" s="7"/>
      <c r="L8" s="7"/>
      <c r="M8" s="7"/>
    </row>
    <row r="9" spans="1:13" s="2" customFormat="1" ht="26.25" customHeight="1" thickBot="1" x14ac:dyDescent="0.25">
      <c r="B9" s="61"/>
      <c r="C9" s="36">
        <v>3319</v>
      </c>
      <c r="D9" s="13" t="s">
        <v>14</v>
      </c>
      <c r="E9" s="14" t="s">
        <v>8</v>
      </c>
      <c r="F9" s="37" t="s">
        <v>3</v>
      </c>
      <c r="G9" s="77" t="s">
        <v>21</v>
      </c>
      <c r="H9" s="83">
        <v>54</v>
      </c>
      <c r="I9" s="91">
        <f t="shared" si="0"/>
        <v>648</v>
      </c>
      <c r="J9" s="109"/>
      <c r="K9" s="7"/>
      <c r="L9" s="7"/>
      <c r="M9" s="7"/>
    </row>
    <row r="10" spans="1:13" s="2" customFormat="1" ht="27" customHeight="1" thickBot="1" x14ac:dyDescent="0.25">
      <c r="B10" s="62"/>
      <c r="C10" s="45">
        <v>3096</v>
      </c>
      <c r="D10" s="27" t="s">
        <v>13</v>
      </c>
      <c r="E10" s="28" t="s">
        <v>9</v>
      </c>
      <c r="F10" s="41" t="s">
        <v>10</v>
      </c>
      <c r="G10" s="102" t="s">
        <v>21</v>
      </c>
      <c r="H10" s="103">
        <v>36</v>
      </c>
      <c r="I10" s="93">
        <f t="shared" si="0"/>
        <v>432</v>
      </c>
      <c r="J10" s="110">
        <f>SUM(I4:I10)</f>
        <v>4788</v>
      </c>
      <c r="K10" s="7"/>
      <c r="L10" s="7"/>
      <c r="M10" s="7"/>
    </row>
    <row r="11" spans="1:13" s="2" customFormat="1" ht="32.1" customHeight="1" x14ac:dyDescent="0.2">
      <c r="B11" s="63" t="s">
        <v>33</v>
      </c>
      <c r="C11" s="34">
        <v>2144</v>
      </c>
      <c r="D11" s="20" t="s">
        <v>23</v>
      </c>
      <c r="E11" s="20" t="s">
        <v>24</v>
      </c>
      <c r="F11" s="42" t="s">
        <v>25</v>
      </c>
      <c r="G11" s="70">
        <v>12</v>
      </c>
      <c r="H11" s="104">
        <v>69</v>
      </c>
      <c r="I11" s="90">
        <f t="shared" si="0"/>
        <v>828</v>
      </c>
      <c r="J11" s="111"/>
    </row>
    <row r="12" spans="1:13" s="2" customFormat="1" ht="32.1" customHeight="1" x14ac:dyDescent="0.2">
      <c r="B12" s="61"/>
      <c r="C12" s="36">
        <v>3642</v>
      </c>
      <c r="D12" s="13" t="s">
        <v>26</v>
      </c>
      <c r="E12" s="14" t="s">
        <v>27</v>
      </c>
      <c r="F12" s="37" t="s">
        <v>25</v>
      </c>
      <c r="G12" s="71">
        <v>12</v>
      </c>
      <c r="H12" s="84">
        <v>60</v>
      </c>
      <c r="I12" s="91">
        <f t="shared" si="0"/>
        <v>720</v>
      </c>
      <c r="J12" s="109"/>
      <c r="K12" s="7"/>
      <c r="L12" s="7"/>
      <c r="M12" s="7"/>
    </row>
    <row r="13" spans="1:13" s="2" customFormat="1" ht="32.1" customHeight="1" x14ac:dyDescent="0.2">
      <c r="B13" s="61"/>
      <c r="C13" s="36">
        <v>3675</v>
      </c>
      <c r="D13" s="15" t="s">
        <v>28</v>
      </c>
      <c r="E13" s="14" t="s">
        <v>29</v>
      </c>
      <c r="F13" s="37" t="s">
        <v>25</v>
      </c>
      <c r="G13" s="71">
        <v>12</v>
      </c>
      <c r="H13" s="84">
        <v>57</v>
      </c>
      <c r="I13" s="91">
        <f t="shared" si="0"/>
        <v>684</v>
      </c>
      <c r="J13" s="109"/>
    </row>
    <row r="14" spans="1:13" s="2" customFormat="1" ht="32.1" customHeight="1" x14ac:dyDescent="0.2">
      <c r="B14" s="61"/>
      <c r="C14" s="36">
        <v>3600</v>
      </c>
      <c r="D14" s="13" t="s">
        <v>30</v>
      </c>
      <c r="E14" s="14" t="s">
        <v>31</v>
      </c>
      <c r="F14" s="37" t="s">
        <v>25</v>
      </c>
      <c r="G14" s="71">
        <v>12</v>
      </c>
      <c r="H14" s="84">
        <v>59</v>
      </c>
      <c r="I14" s="91">
        <f t="shared" si="0"/>
        <v>708</v>
      </c>
      <c r="J14" s="109"/>
    </row>
    <row r="15" spans="1:13" s="2" customFormat="1" ht="32.1" customHeight="1" thickBot="1" x14ac:dyDescent="0.25">
      <c r="B15" s="61"/>
      <c r="C15" s="36">
        <v>3096</v>
      </c>
      <c r="D15" s="13" t="s">
        <v>13</v>
      </c>
      <c r="E15" s="13" t="s">
        <v>32</v>
      </c>
      <c r="F15" s="37" t="s">
        <v>10</v>
      </c>
      <c r="G15" s="71">
        <v>12</v>
      </c>
      <c r="H15" s="84">
        <v>36</v>
      </c>
      <c r="I15" s="91">
        <f t="shared" si="0"/>
        <v>432</v>
      </c>
      <c r="J15" s="109"/>
    </row>
    <row r="16" spans="1:13" ht="23.25" thickBot="1" x14ac:dyDescent="0.25">
      <c r="B16" s="64"/>
      <c r="C16" s="105">
        <v>17</v>
      </c>
      <c r="D16" s="106" t="s">
        <v>18</v>
      </c>
      <c r="E16" s="106" t="s">
        <v>19</v>
      </c>
      <c r="F16" s="39" t="s">
        <v>3</v>
      </c>
      <c r="G16" s="101">
        <v>12</v>
      </c>
      <c r="H16" s="107">
        <v>59</v>
      </c>
      <c r="I16" s="92">
        <f t="shared" si="0"/>
        <v>708</v>
      </c>
      <c r="J16" s="112">
        <f>SUM(I11:I16)</f>
        <v>4080</v>
      </c>
    </row>
    <row r="17" spans="2:10" ht="22.5" x14ac:dyDescent="0.2">
      <c r="B17" s="60" t="s">
        <v>45</v>
      </c>
      <c r="C17" s="34">
        <v>2481</v>
      </c>
      <c r="D17" s="20" t="s">
        <v>34</v>
      </c>
      <c r="E17" s="20" t="s">
        <v>24</v>
      </c>
      <c r="F17" s="42" t="s">
        <v>25</v>
      </c>
      <c r="G17" s="76">
        <v>10</v>
      </c>
      <c r="H17" s="85">
        <v>63</v>
      </c>
      <c r="I17" s="90">
        <f t="shared" si="0"/>
        <v>630</v>
      </c>
    </row>
    <row r="18" spans="2:10" ht="22.5" x14ac:dyDescent="0.2">
      <c r="B18" s="61"/>
      <c r="C18" s="36">
        <v>3647</v>
      </c>
      <c r="D18" s="13" t="s">
        <v>35</v>
      </c>
      <c r="E18" s="14" t="s">
        <v>36</v>
      </c>
      <c r="F18" s="37" t="s">
        <v>25</v>
      </c>
      <c r="G18" s="77" t="s">
        <v>37</v>
      </c>
      <c r="H18" s="86">
        <v>61</v>
      </c>
      <c r="I18" s="91">
        <f t="shared" si="0"/>
        <v>610</v>
      </c>
    </row>
    <row r="19" spans="2:10" ht="22.5" x14ac:dyDescent="0.2">
      <c r="B19" s="61"/>
      <c r="C19" s="36">
        <v>3676</v>
      </c>
      <c r="D19" s="13" t="s">
        <v>38</v>
      </c>
      <c r="E19" s="14" t="s">
        <v>29</v>
      </c>
      <c r="F19" s="37" t="s">
        <v>25</v>
      </c>
      <c r="G19" s="77" t="s">
        <v>37</v>
      </c>
      <c r="H19" s="86">
        <v>57</v>
      </c>
      <c r="I19" s="91">
        <f t="shared" si="0"/>
        <v>570</v>
      </c>
    </row>
    <row r="20" spans="2:10" ht="22.5" x14ac:dyDescent="0.2">
      <c r="B20" s="61"/>
      <c r="C20" s="36">
        <v>3601</v>
      </c>
      <c r="D20" s="13" t="s">
        <v>39</v>
      </c>
      <c r="E20" s="14" t="s">
        <v>31</v>
      </c>
      <c r="F20" s="37" t="s">
        <v>25</v>
      </c>
      <c r="G20" s="77" t="s">
        <v>37</v>
      </c>
      <c r="H20" s="86">
        <v>57</v>
      </c>
      <c r="I20" s="91">
        <f t="shared" si="0"/>
        <v>570</v>
      </c>
    </row>
    <row r="21" spans="2:10" ht="23.25" thickBot="1" x14ac:dyDescent="0.25">
      <c r="B21" s="61"/>
      <c r="C21" s="36">
        <v>3141</v>
      </c>
      <c r="D21" s="13" t="s">
        <v>40</v>
      </c>
      <c r="E21" s="14" t="s">
        <v>41</v>
      </c>
      <c r="F21" s="37" t="s">
        <v>42</v>
      </c>
      <c r="G21" s="77" t="s">
        <v>37</v>
      </c>
      <c r="H21" s="86">
        <v>36</v>
      </c>
      <c r="I21" s="91">
        <f t="shared" si="0"/>
        <v>360</v>
      </c>
    </row>
    <row r="22" spans="2:10" ht="23.25" thickBot="1" x14ac:dyDescent="0.25">
      <c r="B22" s="62"/>
      <c r="C22" s="38">
        <v>3298</v>
      </c>
      <c r="D22" s="23" t="s">
        <v>43</v>
      </c>
      <c r="E22" s="24" t="s">
        <v>44</v>
      </c>
      <c r="F22" s="39" t="s">
        <v>3</v>
      </c>
      <c r="G22" s="78" t="s">
        <v>37</v>
      </c>
      <c r="H22" s="87">
        <v>56</v>
      </c>
      <c r="I22" s="92">
        <f t="shared" si="0"/>
        <v>560</v>
      </c>
      <c r="J22" s="112">
        <f>SUM(I17:I22)</f>
        <v>3300</v>
      </c>
    </row>
    <row r="23" spans="2:10" ht="22.5" x14ac:dyDescent="0.2">
      <c r="B23" s="63" t="s">
        <v>46</v>
      </c>
      <c r="C23" s="46">
        <v>2481</v>
      </c>
      <c r="D23" s="29" t="s">
        <v>47</v>
      </c>
      <c r="E23" s="29" t="s">
        <v>24</v>
      </c>
      <c r="F23" s="21" t="s">
        <v>25</v>
      </c>
      <c r="G23" s="95">
        <v>4</v>
      </c>
      <c r="H23" s="85">
        <v>63</v>
      </c>
      <c r="I23" s="90">
        <f t="shared" si="0"/>
        <v>252</v>
      </c>
    </row>
    <row r="24" spans="2:10" ht="22.5" x14ac:dyDescent="0.2">
      <c r="B24" s="61"/>
      <c r="C24" s="36">
        <v>3298</v>
      </c>
      <c r="D24" s="13" t="s">
        <v>43</v>
      </c>
      <c r="E24" s="14" t="s">
        <v>44</v>
      </c>
      <c r="F24" s="37" t="s">
        <v>3</v>
      </c>
      <c r="G24" s="79" t="s">
        <v>48</v>
      </c>
      <c r="H24" s="86">
        <v>56</v>
      </c>
      <c r="I24" s="91">
        <f t="shared" si="0"/>
        <v>224</v>
      </c>
    </row>
    <row r="25" spans="2:10" ht="22.5" x14ac:dyDescent="0.2">
      <c r="B25" s="61"/>
      <c r="C25" s="36">
        <v>3011</v>
      </c>
      <c r="D25" s="13" t="s">
        <v>49</v>
      </c>
      <c r="E25" s="14" t="s">
        <v>50</v>
      </c>
      <c r="F25" s="37" t="s">
        <v>51</v>
      </c>
      <c r="G25" s="79" t="s">
        <v>48</v>
      </c>
      <c r="H25" s="86">
        <v>60</v>
      </c>
      <c r="I25" s="91">
        <f t="shared" si="0"/>
        <v>240</v>
      </c>
    </row>
    <row r="26" spans="2:10" ht="33.75" x14ac:dyDescent="0.2">
      <c r="B26" s="61"/>
      <c r="C26" s="36">
        <v>3643</v>
      </c>
      <c r="D26" s="13" t="s">
        <v>52</v>
      </c>
      <c r="E26" s="14" t="s">
        <v>53</v>
      </c>
      <c r="F26" s="37" t="s">
        <v>25</v>
      </c>
      <c r="G26" s="79" t="s">
        <v>48</v>
      </c>
      <c r="H26" s="86">
        <v>60</v>
      </c>
      <c r="I26" s="91">
        <f t="shared" si="0"/>
        <v>240</v>
      </c>
    </row>
    <row r="27" spans="2:10" ht="23.25" thickBot="1" x14ac:dyDescent="0.25">
      <c r="B27" s="61"/>
      <c r="C27" s="36">
        <v>2955</v>
      </c>
      <c r="D27" s="13" t="s">
        <v>54</v>
      </c>
      <c r="E27" s="14" t="s">
        <v>55</v>
      </c>
      <c r="F27" s="37" t="s">
        <v>51</v>
      </c>
      <c r="G27" s="79" t="s">
        <v>48</v>
      </c>
      <c r="H27" s="86">
        <v>57</v>
      </c>
      <c r="I27" s="91">
        <f t="shared" si="0"/>
        <v>228</v>
      </c>
    </row>
    <row r="28" spans="2:10" ht="23.25" thickBot="1" x14ac:dyDescent="0.25">
      <c r="B28" s="64"/>
      <c r="C28" s="38">
        <v>3141</v>
      </c>
      <c r="D28" s="23" t="s">
        <v>40</v>
      </c>
      <c r="E28" s="24" t="s">
        <v>41</v>
      </c>
      <c r="F28" s="39" t="s">
        <v>42</v>
      </c>
      <c r="G28" s="96" t="s">
        <v>48</v>
      </c>
      <c r="H28" s="87">
        <v>36</v>
      </c>
      <c r="I28" s="92">
        <f t="shared" si="0"/>
        <v>144</v>
      </c>
      <c r="J28" s="110">
        <f>SUM(I23:I28)</f>
        <v>1328</v>
      </c>
    </row>
    <row r="29" spans="2:10" ht="22.5" x14ac:dyDescent="0.2">
      <c r="B29" s="60" t="s">
        <v>68</v>
      </c>
      <c r="C29" s="46">
        <v>2482</v>
      </c>
      <c r="D29" s="29" t="s">
        <v>56</v>
      </c>
      <c r="E29" s="29" t="s">
        <v>24</v>
      </c>
      <c r="F29" s="21" t="s">
        <v>25</v>
      </c>
      <c r="G29" s="76">
        <v>17</v>
      </c>
      <c r="H29" s="85">
        <v>63</v>
      </c>
      <c r="I29" s="90">
        <f t="shared" si="0"/>
        <v>1071</v>
      </c>
    </row>
    <row r="30" spans="2:10" ht="22.5" x14ac:dyDescent="0.2">
      <c r="B30" s="61"/>
      <c r="C30" s="47">
        <v>122</v>
      </c>
      <c r="D30" s="17" t="s">
        <v>57</v>
      </c>
      <c r="E30" s="18" t="s">
        <v>58</v>
      </c>
      <c r="F30" s="48" t="s">
        <v>59</v>
      </c>
      <c r="G30" s="80">
        <v>17</v>
      </c>
      <c r="H30" s="86">
        <v>72</v>
      </c>
      <c r="I30" s="91">
        <f t="shared" si="0"/>
        <v>1224</v>
      </c>
    </row>
    <row r="31" spans="2:10" ht="22.5" x14ac:dyDescent="0.2">
      <c r="B31" s="61"/>
      <c r="C31" s="47">
        <v>2997</v>
      </c>
      <c r="D31" s="17" t="s">
        <v>60</v>
      </c>
      <c r="E31" s="17" t="s">
        <v>61</v>
      </c>
      <c r="F31" s="22" t="s">
        <v>51</v>
      </c>
      <c r="G31" s="80">
        <v>17</v>
      </c>
      <c r="H31" s="86">
        <v>59</v>
      </c>
      <c r="I31" s="91">
        <f t="shared" si="0"/>
        <v>1003</v>
      </c>
    </row>
    <row r="32" spans="2:10" ht="22.5" x14ac:dyDescent="0.2">
      <c r="B32" s="61"/>
      <c r="C32" s="47">
        <v>3648</v>
      </c>
      <c r="D32" s="17" t="s">
        <v>62</v>
      </c>
      <c r="E32" s="18" t="s">
        <v>36</v>
      </c>
      <c r="F32" s="22" t="s">
        <v>25</v>
      </c>
      <c r="G32" s="80">
        <v>17</v>
      </c>
      <c r="H32" s="86">
        <v>61</v>
      </c>
      <c r="I32" s="91">
        <f t="shared" si="0"/>
        <v>1037</v>
      </c>
    </row>
    <row r="33" spans="2:10" ht="22.5" x14ac:dyDescent="0.2">
      <c r="B33" s="61"/>
      <c r="C33" s="47">
        <v>2956</v>
      </c>
      <c r="D33" s="17" t="s">
        <v>63</v>
      </c>
      <c r="E33" s="18" t="s">
        <v>64</v>
      </c>
      <c r="F33" s="22" t="s">
        <v>51</v>
      </c>
      <c r="G33" s="80">
        <v>17</v>
      </c>
      <c r="H33" s="86">
        <v>70</v>
      </c>
      <c r="I33" s="91">
        <f t="shared" si="0"/>
        <v>1190</v>
      </c>
    </row>
    <row r="34" spans="2:10" ht="23.25" thickBot="1" x14ac:dyDescent="0.25">
      <c r="B34" s="61"/>
      <c r="C34" s="47">
        <v>3677</v>
      </c>
      <c r="D34" s="17" t="s">
        <v>65</v>
      </c>
      <c r="E34" s="18" t="s">
        <v>29</v>
      </c>
      <c r="F34" s="22" t="s">
        <v>25</v>
      </c>
      <c r="G34" s="80">
        <v>17</v>
      </c>
      <c r="H34" s="86">
        <v>57</v>
      </c>
      <c r="I34" s="91">
        <f t="shared" si="0"/>
        <v>969</v>
      </c>
    </row>
    <row r="35" spans="2:10" ht="23.25" thickBot="1" x14ac:dyDescent="0.25">
      <c r="B35" s="62"/>
      <c r="C35" s="49">
        <v>3142</v>
      </c>
      <c r="D35" s="30" t="s">
        <v>66</v>
      </c>
      <c r="E35" s="31" t="s">
        <v>67</v>
      </c>
      <c r="F35" s="25" t="s">
        <v>42</v>
      </c>
      <c r="G35" s="81">
        <v>17</v>
      </c>
      <c r="H35" s="87">
        <v>40</v>
      </c>
      <c r="I35" s="92">
        <f t="shared" si="0"/>
        <v>680</v>
      </c>
      <c r="J35" s="112">
        <f>SUM(I29:I35)</f>
        <v>7174</v>
      </c>
    </row>
    <row r="36" spans="2:10" ht="22.5" x14ac:dyDescent="0.2">
      <c r="B36" s="60" t="s">
        <v>69</v>
      </c>
      <c r="C36" s="43">
        <v>2482</v>
      </c>
      <c r="D36" s="26" t="s">
        <v>56</v>
      </c>
      <c r="E36" s="26" t="s">
        <v>24</v>
      </c>
      <c r="F36" s="44" t="s">
        <v>25</v>
      </c>
      <c r="G36" s="97">
        <v>8</v>
      </c>
      <c r="H36" s="88">
        <v>63</v>
      </c>
      <c r="I36" s="94">
        <f t="shared" si="0"/>
        <v>504</v>
      </c>
    </row>
    <row r="37" spans="2:10" ht="33.75" x14ac:dyDescent="0.2">
      <c r="B37" s="61"/>
      <c r="C37" s="47">
        <v>3644</v>
      </c>
      <c r="D37" s="17" t="s">
        <v>70</v>
      </c>
      <c r="E37" s="18" t="s">
        <v>53</v>
      </c>
      <c r="F37" s="22" t="s">
        <v>25</v>
      </c>
      <c r="G37" s="73">
        <v>8</v>
      </c>
      <c r="H37" s="86">
        <v>60</v>
      </c>
      <c r="I37" s="91">
        <f t="shared" si="0"/>
        <v>480</v>
      </c>
    </row>
    <row r="38" spans="2:10" ht="22.5" x14ac:dyDescent="0.2">
      <c r="B38" s="61"/>
      <c r="C38" s="47">
        <v>3012</v>
      </c>
      <c r="D38" s="17" t="s">
        <v>71</v>
      </c>
      <c r="E38" s="18" t="s">
        <v>50</v>
      </c>
      <c r="F38" s="22" t="s">
        <v>51</v>
      </c>
      <c r="G38" s="73">
        <v>8</v>
      </c>
      <c r="H38" s="86">
        <v>60</v>
      </c>
      <c r="I38" s="91">
        <f t="shared" si="0"/>
        <v>480</v>
      </c>
    </row>
    <row r="39" spans="2:10" ht="22.5" x14ac:dyDescent="0.2">
      <c r="B39" s="61"/>
      <c r="C39" s="47">
        <v>3142</v>
      </c>
      <c r="D39" s="17" t="s">
        <v>66</v>
      </c>
      <c r="E39" s="18" t="s">
        <v>67</v>
      </c>
      <c r="F39" s="22" t="s">
        <v>42</v>
      </c>
      <c r="G39" s="73">
        <v>8</v>
      </c>
      <c r="H39" s="86">
        <v>40</v>
      </c>
      <c r="I39" s="91">
        <f t="shared" si="0"/>
        <v>320</v>
      </c>
    </row>
    <row r="40" spans="2:10" ht="22.5" x14ac:dyDescent="0.2">
      <c r="B40" s="61"/>
      <c r="C40" s="47">
        <v>2956</v>
      </c>
      <c r="D40" s="17" t="s">
        <v>63</v>
      </c>
      <c r="E40" s="18" t="s">
        <v>64</v>
      </c>
      <c r="F40" s="22" t="s">
        <v>51</v>
      </c>
      <c r="G40" s="73">
        <v>8</v>
      </c>
      <c r="H40" s="86">
        <v>70</v>
      </c>
      <c r="I40" s="91">
        <f t="shared" si="0"/>
        <v>560</v>
      </c>
    </row>
    <row r="41" spans="2:10" ht="23.25" thickBot="1" x14ac:dyDescent="0.25">
      <c r="B41" s="61"/>
      <c r="C41" s="47">
        <v>122</v>
      </c>
      <c r="D41" s="17" t="s">
        <v>57</v>
      </c>
      <c r="E41" s="18" t="s">
        <v>58</v>
      </c>
      <c r="F41" s="22" t="s">
        <v>59</v>
      </c>
      <c r="G41" s="73">
        <v>8</v>
      </c>
      <c r="H41" s="86">
        <v>72</v>
      </c>
      <c r="I41" s="91">
        <f t="shared" si="0"/>
        <v>576</v>
      </c>
    </row>
    <row r="42" spans="2:10" ht="23.25" thickBot="1" x14ac:dyDescent="0.25">
      <c r="B42" s="62"/>
      <c r="C42" s="98">
        <v>2997</v>
      </c>
      <c r="D42" s="32" t="s">
        <v>60</v>
      </c>
      <c r="E42" s="32" t="s">
        <v>61</v>
      </c>
      <c r="F42" s="55" t="s">
        <v>51</v>
      </c>
      <c r="G42" s="99">
        <v>8</v>
      </c>
      <c r="H42" s="89">
        <v>59</v>
      </c>
      <c r="I42" s="93">
        <f t="shared" si="0"/>
        <v>472</v>
      </c>
      <c r="J42" s="112">
        <f>SUM(I36:I42)</f>
        <v>3392</v>
      </c>
    </row>
    <row r="43" spans="2:10" ht="22.5" x14ac:dyDescent="0.2">
      <c r="B43" s="60" t="s">
        <v>150</v>
      </c>
      <c r="C43" s="50">
        <v>3624</v>
      </c>
      <c r="D43" s="11" t="s">
        <v>72</v>
      </c>
      <c r="E43" s="33" t="s">
        <v>73</v>
      </c>
      <c r="F43" s="35" t="s">
        <v>25</v>
      </c>
      <c r="G43" s="70">
        <v>20</v>
      </c>
      <c r="H43" s="85">
        <v>75</v>
      </c>
      <c r="I43" s="90">
        <f t="shared" si="0"/>
        <v>1500</v>
      </c>
    </row>
    <row r="44" spans="2:10" ht="22.5" x14ac:dyDescent="0.2">
      <c r="B44" s="61"/>
      <c r="C44" s="36">
        <v>3620</v>
      </c>
      <c r="D44" s="13" t="s">
        <v>74</v>
      </c>
      <c r="E44" s="14" t="s">
        <v>75</v>
      </c>
      <c r="F44" s="37" t="s">
        <v>25</v>
      </c>
      <c r="G44" s="71">
        <v>20</v>
      </c>
      <c r="H44" s="86">
        <v>56</v>
      </c>
      <c r="I44" s="91">
        <f t="shared" si="0"/>
        <v>1120</v>
      </c>
    </row>
    <row r="45" spans="2:10" ht="22.5" x14ac:dyDescent="0.2">
      <c r="B45" s="61"/>
      <c r="C45" s="36">
        <v>2986</v>
      </c>
      <c r="D45" s="13" t="s">
        <v>76</v>
      </c>
      <c r="E45" s="14" t="s">
        <v>77</v>
      </c>
      <c r="F45" s="37" t="s">
        <v>51</v>
      </c>
      <c r="G45" s="71">
        <v>20</v>
      </c>
      <c r="H45" s="86">
        <v>35</v>
      </c>
      <c r="I45" s="91">
        <f t="shared" si="0"/>
        <v>700</v>
      </c>
    </row>
    <row r="46" spans="2:10" ht="22.5" x14ac:dyDescent="0.2">
      <c r="B46" s="61"/>
      <c r="C46" s="36">
        <v>2958</v>
      </c>
      <c r="D46" s="13" t="s">
        <v>78</v>
      </c>
      <c r="E46" s="14" t="s">
        <v>64</v>
      </c>
      <c r="F46" s="37" t="s">
        <v>51</v>
      </c>
      <c r="G46" s="71">
        <v>20</v>
      </c>
      <c r="H46" s="86">
        <v>69</v>
      </c>
      <c r="I46" s="91">
        <f t="shared" si="0"/>
        <v>1380</v>
      </c>
    </row>
    <row r="47" spans="2:10" ht="22.5" x14ac:dyDescent="0.2">
      <c r="B47" s="61"/>
      <c r="C47" s="47">
        <v>3246</v>
      </c>
      <c r="D47" s="17" t="s">
        <v>79</v>
      </c>
      <c r="E47" s="18" t="s">
        <v>80</v>
      </c>
      <c r="F47" s="22" t="s">
        <v>59</v>
      </c>
      <c r="G47" s="71">
        <v>20</v>
      </c>
      <c r="H47" s="86">
        <v>72</v>
      </c>
      <c r="I47" s="91">
        <f t="shared" si="0"/>
        <v>1440</v>
      </c>
    </row>
    <row r="48" spans="2:10" ht="22.5" x14ac:dyDescent="0.2">
      <c r="B48" s="61"/>
      <c r="C48" s="47">
        <v>2048</v>
      </c>
      <c r="D48" s="17" t="s">
        <v>81</v>
      </c>
      <c r="E48" s="18" t="s">
        <v>82</v>
      </c>
      <c r="F48" s="22" t="s">
        <v>3</v>
      </c>
      <c r="G48" s="71">
        <v>20</v>
      </c>
      <c r="H48" s="86">
        <v>70</v>
      </c>
      <c r="I48" s="91">
        <f t="shared" si="0"/>
        <v>1400</v>
      </c>
    </row>
    <row r="49" spans="2:10" ht="22.5" x14ac:dyDescent="0.2">
      <c r="B49" s="61"/>
      <c r="C49" s="51">
        <v>3370</v>
      </c>
      <c r="D49" s="13" t="s">
        <v>83</v>
      </c>
      <c r="E49" s="14" t="s">
        <v>84</v>
      </c>
      <c r="F49" s="37" t="s">
        <v>3</v>
      </c>
      <c r="G49" s="71">
        <v>20</v>
      </c>
      <c r="H49" s="86">
        <v>63</v>
      </c>
      <c r="I49" s="91">
        <f t="shared" si="0"/>
        <v>1260</v>
      </c>
    </row>
    <row r="50" spans="2:10" ht="22.5" x14ac:dyDescent="0.2">
      <c r="B50" s="61"/>
      <c r="C50" s="51"/>
      <c r="D50" s="13" t="s">
        <v>85</v>
      </c>
      <c r="E50" s="14" t="s">
        <v>84</v>
      </c>
      <c r="F50" s="37" t="s">
        <v>3</v>
      </c>
      <c r="G50" s="71">
        <v>20</v>
      </c>
      <c r="H50" s="86">
        <v>62</v>
      </c>
      <c r="I50" s="91">
        <f t="shared" si="0"/>
        <v>1240</v>
      </c>
    </row>
    <row r="51" spans="2:10" ht="22.5" x14ac:dyDescent="0.2">
      <c r="B51" s="61"/>
      <c r="C51" s="36">
        <v>3008</v>
      </c>
      <c r="D51" s="13" t="s">
        <v>86</v>
      </c>
      <c r="E51" s="14" t="s">
        <v>87</v>
      </c>
      <c r="F51" s="52" t="s">
        <v>51</v>
      </c>
      <c r="G51" s="71">
        <v>20</v>
      </c>
      <c r="H51" s="86">
        <v>60</v>
      </c>
      <c r="I51" s="91">
        <f t="shared" si="0"/>
        <v>1200</v>
      </c>
    </row>
    <row r="52" spans="2:10" ht="22.5" x14ac:dyDescent="0.2">
      <c r="B52" s="61"/>
      <c r="C52" s="36">
        <v>3665</v>
      </c>
      <c r="D52" s="13" t="s">
        <v>88</v>
      </c>
      <c r="E52" s="14" t="s">
        <v>89</v>
      </c>
      <c r="F52" s="37" t="s">
        <v>25</v>
      </c>
      <c r="G52" s="71">
        <v>20</v>
      </c>
      <c r="H52" s="86">
        <v>62</v>
      </c>
      <c r="I52" s="91">
        <f t="shared" si="0"/>
        <v>1240</v>
      </c>
    </row>
    <row r="53" spans="2:10" x14ac:dyDescent="0.2">
      <c r="B53" s="61"/>
      <c r="C53" s="36">
        <v>2950</v>
      </c>
      <c r="D53" s="13" t="s">
        <v>90</v>
      </c>
      <c r="E53" s="14" t="s">
        <v>91</v>
      </c>
      <c r="F53" s="37" t="s">
        <v>51</v>
      </c>
      <c r="G53" s="71">
        <v>20</v>
      </c>
      <c r="H53" s="86">
        <v>55</v>
      </c>
      <c r="I53" s="91">
        <f t="shared" si="0"/>
        <v>1100</v>
      </c>
    </row>
    <row r="54" spans="2:10" ht="22.5" x14ac:dyDescent="0.2">
      <c r="B54" s="61"/>
      <c r="C54" s="36">
        <v>3014</v>
      </c>
      <c r="D54" s="13" t="s">
        <v>92</v>
      </c>
      <c r="E54" s="14" t="s">
        <v>93</v>
      </c>
      <c r="F54" s="37" t="s">
        <v>51</v>
      </c>
      <c r="G54" s="71">
        <v>20</v>
      </c>
      <c r="H54" s="86">
        <v>54</v>
      </c>
      <c r="I54" s="91">
        <f t="shared" si="0"/>
        <v>1080</v>
      </c>
    </row>
    <row r="55" spans="2:10" ht="23.25" thickBot="1" x14ac:dyDescent="0.25">
      <c r="B55" s="61"/>
      <c r="C55" s="36">
        <v>3144</v>
      </c>
      <c r="D55" s="13" t="s">
        <v>94</v>
      </c>
      <c r="E55" s="14" t="s">
        <v>95</v>
      </c>
      <c r="F55" s="37" t="s">
        <v>42</v>
      </c>
      <c r="G55" s="71">
        <v>20</v>
      </c>
      <c r="H55" s="86">
        <v>40</v>
      </c>
      <c r="I55" s="91">
        <f t="shared" si="0"/>
        <v>800</v>
      </c>
    </row>
    <row r="56" spans="2:10" ht="34.5" thickBot="1" x14ac:dyDescent="0.25">
      <c r="B56" s="62"/>
      <c r="C56" s="38">
        <v>2980</v>
      </c>
      <c r="D56" s="23" t="s">
        <v>96</v>
      </c>
      <c r="E56" s="24" t="s">
        <v>97</v>
      </c>
      <c r="F56" s="39" t="s">
        <v>51</v>
      </c>
      <c r="G56" s="74">
        <v>20</v>
      </c>
      <c r="H56" s="87">
        <v>57</v>
      </c>
      <c r="I56" s="92">
        <f t="shared" si="0"/>
        <v>1140</v>
      </c>
      <c r="J56" s="112">
        <f>SUM(I43:I56)</f>
        <v>16600</v>
      </c>
    </row>
    <row r="57" spans="2:10" ht="22.5" x14ac:dyDescent="0.2">
      <c r="B57" s="63" t="s">
        <v>151</v>
      </c>
      <c r="C57" s="50">
        <v>3625</v>
      </c>
      <c r="D57" s="11" t="s">
        <v>98</v>
      </c>
      <c r="E57" s="33" t="s">
        <v>73</v>
      </c>
      <c r="F57" s="100" t="s">
        <v>25</v>
      </c>
      <c r="G57" s="70">
        <v>22</v>
      </c>
      <c r="H57" s="85">
        <v>75</v>
      </c>
      <c r="I57" s="90">
        <f t="shared" si="0"/>
        <v>1650</v>
      </c>
    </row>
    <row r="58" spans="2:10" ht="22.5" x14ac:dyDescent="0.2">
      <c r="B58" s="61"/>
      <c r="C58" s="36">
        <v>3621</v>
      </c>
      <c r="D58" s="13" t="s">
        <v>99</v>
      </c>
      <c r="E58" s="14" t="s">
        <v>75</v>
      </c>
      <c r="F58" s="22" t="s">
        <v>25</v>
      </c>
      <c r="G58" s="71">
        <v>22</v>
      </c>
      <c r="H58" s="86">
        <v>67</v>
      </c>
      <c r="I58" s="91">
        <f t="shared" si="0"/>
        <v>1474</v>
      </c>
    </row>
    <row r="59" spans="2:10" ht="22.5" x14ac:dyDescent="0.2">
      <c r="B59" s="61"/>
      <c r="C59" s="36">
        <v>3324</v>
      </c>
      <c r="D59" s="13" t="s">
        <v>100</v>
      </c>
      <c r="E59" s="14" t="s">
        <v>101</v>
      </c>
      <c r="F59" s="22" t="s">
        <v>3</v>
      </c>
      <c r="G59" s="71">
        <v>22</v>
      </c>
      <c r="H59" s="86">
        <v>72</v>
      </c>
      <c r="I59" s="91">
        <f t="shared" si="0"/>
        <v>1584</v>
      </c>
    </row>
    <row r="60" spans="2:10" ht="22.5" x14ac:dyDescent="0.2">
      <c r="B60" s="61"/>
      <c r="C60" s="47">
        <v>3310</v>
      </c>
      <c r="D60" s="17" t="s">
        <v>102</v>
      </c>
      <c r="E60" s="18" t="s">
        <v>103</v>
      </c>
      <c r="F60" s="22" t="s">
        <v>3</v>
      </c>
      <c r="G60" s="71">
        <v>22</v>
      </c>
      <c r="H60" s="86">
        <v>68</v>
      </c>
      <c r="I60" s="91">
        <f t="shared" si="0"/>
        <v>1496</v>
      </c>
    </row>
    <row r="61" spans="2:10" ht="22.5" x14ac:dyDescent="0.2">
      <c r="B61" s="61"/>
      <c r="C61" s="36">
        <v>3000</v>
      </c>
      <c r="D61" s="13" t="s">
        <v>104</v>
      </c>
      <c r="E61" s="14" t="s">
        <v>105</v>
      </c>
      <c r="F61" s="53" t="s">
        <v>51</v>
      </c>
      <c r="G61" s="71">
        <v>22</v>
      </c>
      <c r="H61" s="86">
        <v>55</v>
      </c>
      <c r="I61" s="91">
        <f t="shared" si="0"/>
        <v>1210</v>
      </c>
    </row>
    <row r="62" spans="2:10" ht="22.5" x14ac:dyDescent="0.2">
      <c r="B62" s="61"/>
      <c r="C62" s="51">
        <v>3371</v>
      </c>
      <c r="D62" s="13" t="s">
        <v>106</v>
      </c>
      <c r="E62" s="14" t="s">
        <v>107</v>
      </c>
      <c r="F62" s="22" t="s">
        <v>3</v>
      </c>
      <c r="G62" s="71">
        <v>22</v>
      </c>
      <c r="H62" s="86">
        <v>63</v>
      </c>
      <c r="I62" s="91">
        <f t="shared" si="0"/>
        <v>1386</v>
      </c>
    </row>
    <row r="63" spans="2:10" ht="22.5" x14ac:dyDescent="0.2">
      <c r="B63" s="61"/>
      <c r="C63" s="51"/>
      <c r="D63" s="13" t="s">
        <v>108</v>
      </c>
      <c r="E63" s="14" t="s">
        <v>107</v>
      </c>
      <c r="F63" s="22" t="s">
        <v>3</v>
      </c>
      <c r="G63" s="71">
        <v>22</v>
      </c>
      <c r="H63" s="86">
        <v>62</v>
      </c>
      <c r="I63" s="91">
        <f t="shared" si="0"/>
        <v>1364</v>
      </c>
    </row>
    <row r="64" spans="2:10" ht="22.5" x14ac:dyDescent="0.2">
      <c r="B64" s="61"/>
      <c r="C64" s="54">
        <v>3666</v>
      </c>
      <c r="D64" s="13" t="s">
        <v>109</v>
      </c>
      <c r="E64" s="14" t="s">
        <v>110</v>
      </c>
      <c r="F64" s="53" t="s">
        <v>25</v>
      </c>
      <c r="G64" s="71">
        <v>22</v>
      </c>
      <c r="H64" s="86">
        <v>62</v>
      </c>
      <c r="I64" s="91">
        <f t="shared" si="0"/>
        <v>1364</v>
      </c>
    </row>
    <row r="65" spans="2:10" x14ac:dyDescent="0.2">
      <c r="B65" s="61"/>
      <c r="C65" s="36">
        <v>2951</v>
      </c>
      <c r="D65" s="13" t="s">
        <v>111</v>
      </c>
      <c r="E65" s="14" t="s">
        <v>112</v>
      </c>
      <c r="F65" s="22" t="s">
        <v>51</v>
      </c>
      <c r="G65" s="71">
        <v>22</v>
      </c>
      <c r="H65" s="86">
        <v>55</v>
      </c>
      <c r="I65" s="91">
        <f t="shared" si="0"/>
        <v>1210</v>
      </c>
    </row>
    <row r="66" spans="2:10" ht="22.5" x14ac:dyDescent="0.2">
      <c r="B66" s="61"/>
      <c r="C66" s="36">
        <v>3015</v>
      </c>
      <c r="D66" s="13" t="s">
        <v>113</v>
      </c>
      <c r="E66" s="14" t="s">
        <v>114</v>
      </c>
      <c r="F66" s="22" t="s">
        <v>51</v>
      </c>
      <c r="G66" s="71">
        <v>22</v>
      </c>
      <c r="H66" s="86">
        <v>55</v>
      </c>
      <c r="I66" s="91">
        <f t="shared" si="0"/>
        <v>1210</v>
      </c>
    </row>
    <row r="67" spans="2:10" ht="22.5" x14ac:dyDescent="0.2">
      <c r="B67" s="61"/>
      <c r="C67" s="36">
        <v>2981</v>
      </c>
      <c r="D67" s="13" t="s">
        <v>115</v>
      </c>
      <c r="E67" s="14" t="s">
        <v>116</v>
      </c>
      <c r="F67" s="22" t="s">
        <v>51</v>
      </c>
      <c r="G67" s="71">
        <v>22</v>
      </c>
      <c r="H67" s="86">
        <v>57</v>
      </c>
      <c r="I67" s="91">
        <f t="shared" si="0"/>
        <v>1254</v>
      </c>
    </row>
    <row r="68" spans="2:10" ht="23.25" thickBot="1" x14ac:dyDescent="0.25">
      <c r="B68" s="61"/>
      <c r="C68" s="36">
        <v>3145</v>
      </c>
      <c r="D68" s="13" t="s">
        <v>117</v>
      </c>
      <c r="E68" s="14" t="s">
        <v>118</v>
      </c>
      <c r="F68" s="22" t="s">
        <v>42</v>
      </c>
      <c r="G68" s="71">
        <v>22</v>
      </c>
      <c r="H68" s="86">
        <v>45</v>
      </c>
      <c r="I68" s="91">
        <f t="shared" si="0"/>
        <v>990</v>
      </c>
    </row>
    <row r="69" spans="2:10" ht="23.25" thickBot="1" x14ac:dyDescent="0.25">
      <c r="B69" s="64"/>
      <c r="C69" s="38">
        <v>2987</v>
      </c>
      <c r="D69" s="23" t="s">
        <v>119</v>
      </c>
      <c r="E69" s="24" t="s">
        <v>120</v>
      </c>
      <c r="F69" s="25" t="s">
        <v>51</v>
      </c>
      <c r="G69" s="101">
        <v>22</v>
      </c>
      <c r="H69" s="87">
        <v>35</v>
      </c>
      <c r="I69" s="92">
        <f t="shared" ref="I69:I86" si="1">G69*H69</f>
        <v>770</v>
      </c>
      <c r="J69" s="112">
        <f>SUM(I57:I69)</f>
        <v>16962</v>
      </c>
    </row>
    <row r="70" spans="2:10" ht="22.5" x14ac:dyDescent="0.2">
      <c r="B70" s="60" t="s">
        <v>152</v>
      </c>
      <c r="C70" s="50">
        <v>3626</v>
      </c>
      <c r="D70" s="11" t="s">
        <v>121</v>
      </c>
      <c r="E70" s="33" t="s">
        <v>73</v>
      </c>
      <c r="F70" s="35" t="s">
        <v>25</v>
      </c>
      <c r="G70" s="72">
        <v>13</v>
      </c>
      <c r="H70" s="85">
        <v>75</v>
      </c>
      <c r="I70" s="90">
        <f t="shared" si="1"/>
        <v>975</v>
      </c>
    </row>
    <row r="71" spans="2:10" ht="22.5" x14ac:dyDescent="0.2">
      <c r="B71" s="61"/>
      <c r="C71" s="36">
        <v>3622</v>
      </c>
      <c r="D71" s="13" t="s">
        <v>122</v>
      </c>
      <c r="E71" s="14" t="s">
        <v>123</v>
      </c>
      <c r="F71" s="37" t="s">
        <v>25</v>
      </c>
      <c r="G71" s="73">
        <v>13</v>
      </c>
      <c r="H71" s="86">
        <v>67</v>
      </c>
      <c r="I71" s="91">
        <f t="shared" si="1"/>
        <v>871</v>
      </c>
    </row>
    <row r="72" spans="2:10" ht="22.5" x14ac:dyDescent="0.2">
      <c r="B72" s="61"/>
      <c r="C72" s="36">
        <v>3325</v>
      </c>
      <c r="D72" s="13" t="s">
        <v>124</v>
      </c>
      <c r="E72" s="14" t="s">
        <v>101</v>
      </c>
      <c r="F72" s="37" t="s">
        <v>3</v>
      </c>
      <c r="G72" s="73">
        <v>13</v>
      </c>
      <c r="H72" s="86">
        <v>72</v>
      </c>
      <c r="I72" s="91">
        <f t="shared" si="1"/>
        <v>936</v>
      </c>
    </row>
    <row r="73" spans="2:10" ht="22.5" x14ac:dyDescent="0.2">
      <c r="B73" s="61"/>
      <c r="C73" s="47">
        <v>3248</v>
      </c>
      <c r="D73" s="17" t="s">
        <v>125</v>
      </c>
      <c r="E73" s="18" t="s">
        <v>80</v>
      </c>
      <c r="F73" s="22" t="s">
        <v>59</v>
      </c>
      <c r="G73" s="73">
        <v>13</v>
      </c>
      <c r="H73" s="86">
        <v>72</v>
      </c>
      <c r="I73" s="91">
        <f t="shared" si="1"/>
        <v>936</v>
      </c>
    </row>
    <row r="74" spans="2:10" ht="22.5" x14ac:dyDescent="0.2">
      <c r="B74" s="61"/>
      <c r="C74" s="47">
        <v>3378</v>
      </c>
      <c r="D74" s="17" t="s">
        <v>126</v>
      </c>
      <c r="E74" s="18" t="s">
        <v>127</v>
      </c>
      <c r="F74" s="22" t="s">
        <v>3</v>
      </c>
      <c r="G74" s="73">
        <v>13</v>
      </c>
      <c r="H74" s="86">
        <v>53</v>
      </c>
      <c r="I74" s="91">
        <f t="shared" si="1"/>
        <v>689</v>
      </c>
    </row>
    <row r="75" spans="2:10" ht="22.5" x14ac:dyDescent="0.2">
      <c r="B75" s="61"/>
      <c r="C75" s="51">
        <v>3372</v>
      </c>
      <c r="D75" s="13" t="s">
        <v>128</v>
      </c>
      <c r="E75" s="14" t="s">
        <v>129</v>
      </c>
      <c r="F75" s="37" t="s">
        <v>3</v>
      </c>
      <c r="G75" s="73">
        <v>13</v>
      </c>
      <c r="H75" s="86">
        <v>63</v>
      </c>
      <c r="I75" s="91">
        <f t="shared" si="1"/>
        <v>819</v>
      </c>
    </row>
    <row r="76" spans="2:10" ht="22.5" x14ac:dyDescent="0.2">
      <c r="B76" s="61"/>
      <c r="C76" s="51"/>
      <c r="D76" s="13" t="s">
        <v>130</v>
      </c>
      <c r="E76" s="14" t="s">
        <v>129</v>
      </c>
      <c r="F76" s="37" t="s">
        <v>3</v>
      </c>
      <c r="G76" s="73">
        <v>13</v>
      </c>
      <c r="H76" s="86">
        <v>62</v>
      </c>
      <c r="I76" s="91">
        <f t="shared" si="1"/>
        <v>806</v>
      </c>
    </row>
    <row r="77" spans="2:10" ht="22.5" x14ac:dyDescent="0.2">
      <c r="B77" s="61"/>
      <c r="C77" s="36">
        <v>3590</v>
      </c>
      <c r="D77" s="13" t="s">
        <v>131</v>
      </c>
      <c r="E77" s="14" t="s">
        <v>132</v>
      </c>
      <c r="F77" s="37" t="s">
        <v>25</v>
      </c>
      <c r="G77" s="73">
        <v>13</v>
      </c>
      <c r="H77" s="86">
        <v>60</v>
      </c>
      <c r="I77" s="91">
        <f t="shared" si="1"/>
        <v>780</v>
      </c>
    </row>
    <row r="78" spans="2:10" x14ac:dyDescent="0.2">
      <c r="B78" s="61"/>
      <c r="C78" s="56">
        <v>1908</v>
      </c>
      <c r="D78" s="16" t="s">
        <v>133</v>
      </c>
      <c r="E78" s="16" t="s">
        <v>134</v>
      </c>
      <c r="F78" s="48" t="s">
        <v>135</v>
      </c>
      <c r="G78" s="73">
        <v>1</v>
      </c>
      <c r="H78" s="86">
        <v>125</v>
      </c>
      <c r="I78" s="91">
        <f t="shared" si="1"/>
        <v>125</v>
      </c>
    </row>
    <row r="79" spans="2:10" ht="22.5" x14ac:dyDescent="0.2">
      <c r="B79" s="61"/>
      <c r="C79" s="57">
        <v>2933</v>
      </c>
      <c r="D79" s="12" t="s">
        <v>136</v>
      </c>
      <c r="E79" s="14" t="s">
        <v>137</v>
      </c>
      <c r="F79" s="58" t="s">
        <v>51</v>
      </c>
      <c r="G79" s="73">
        <v>13</v>
      </c>
      <c r="H79" s="86">
        <v>59</v>
      </c>
      <c r="I79" s="91">
        <f t="shared" si="1"/>
        <v>767</v>
      </c>
    </row>
    <row r="80" spans="2:10" x14ac:dyDescent="0.2">
      <c r="B80" s="61"/>
      <c r="C80" s="36">
        <v>2984</v>
      </c>
      <c r="D80" s="13" t="s">
        <v>138</v>
      </c>
      <c r="E80" s="14" t="s">
        <v>139</v>
      </c>
      <c r="F80" s="59" t="s">
        <v>51</v>
      </c>
      <c r="G80" s="73">
        <v>13</v>
      </c>
      <c r="H80" s="86">
        <v>58</v>
      </c>
      <c r="I80" s="91">
        <f t="shared" si="1"/>
        <v>754</v>
      </c>
    </row>
    <row r="81" spans="2:10" ht="22.5" x14ac:dyDescent="0.2">
      <c r="B81" s="61"/>
      <c r="C81" s="54">
        <v>3667</v>
      </c>
      <c r="D81" s="13" t="s">
        <v>140</v>
      </c>
      <c r="E81" s="14" t="s">
        <v>110</v>
      </c>
      <c r="F81" s="58" t="s">
        <v>25</v>
      </c>
      <c r="G81" s="73">
        <v>13</v>
      </c>
      <c r="H81" s="86">
        <v>62</v>
      </c>
      <c r="I81" s="91">
        <f t="shared" si="1"/>
        <v>806</v>
      </c>
    </row>
    <row r="82" spans="2:10" x14ac:dyDescent="0.2">
      <c r="B82" s="61"/>
      <c r="C82" s="36">
        <v>2952</v>
      </c>
      <c r="D82" s="13" t="s">
        <v>141</v>
      </c>
      <c r="E82" s="14" t="s">
        <v>142</v>
      </c>
      <c r="F82" s="37" t="s">
        <v>51</v>
      </c>
      <c r="G82" s="73">
        <v>13</v>
      </c>
      <c r="H82" s="86">
        <v>54</v>
      </c>
      <c r="I82" s="91">
        <f t="shared" si="1"/>
        <v>702</v>
      </c>
    </row>
    <row r="83" spans="2:10" ht="22.5" x14ac:dyDescent="0.2">
      <c r="B83" s="61"/>
      <c r="C83" s="36">
        <v>3016</v>
      </c>
      <c r="D83" s="13" t="s">
        <v>143</v>
      </c>
      <c r="E83" s="14" t="s">
        <v>144</v>
      </c>
      <c r="F83" s="37" t="s">
        <v>51</v>
      </c>
      <c r="G83" s="73">
        <v>13</v>
      </c>
      <c r="H83" s="86">
        <v>55</v>
      </c>
      <c r="I83" s="91">
        <f t="shared" si="1"/>
        <v>715</v>
      </c>
    </row>
    <row r="84" spans="2:10" ht="33.75" x14ac:dyDescent="0.2">
      <c r="B84" s="61"/>
      <c r="C84" s="36">
        <v>2982</v>
      </c>
      <c r="D84" s="13" t="s">
        <v>145</v>
      </c>
      <c r="E84" s="14" t="s">
        <v>146</v>
      </c>
      <c r="F84" s="37" t="s">
        <v>51</v>
      </c>
      <c r="G84" s="73">
        <v>13</v>
      </c>
      <c r="H84" s="86">
        <v>58</v>
      </c>
      <c r="I84" s="91">
        <f t="shared" si="1"/>
        <v>754</v>
      </c>
    </row>
    <row r="85" spans="2:10" ht="23.25" thickBot="1" x14ac:dyDescent="0.25">
      <c r="B85" s="61"/>
      <c r="C85" s="36">
        <v>3146</v>
      </c>
      <c r="D85" s="13" t="s">
        <v>147</v>
      </c>
      <c r="E85" s="14" t="s">
        <v>118</v>
      </c>
      <c r="F85" s="37" t="s">
        <v>42</v>
      </c>
      <c r="G85" s="73">
        <v>13</v>
      </c>
      <c r="H85" s="86">
        <v>47</v>
      </c>
      <c r="I85" s="91">
        <f t="shared" si="1"/>
        <v>611</v>
      </c>
    </row>
    <row r="86" spans="2:10" ht="23.25" thickBot="1" x14ac:dyDescent="0.25">
      <c r="B86" s="62"/>
      <c r="C86" s="38">
        <v>2988</v>
      </c>
      <c r="D86" s="23" t="s">
        <v>148</v>
      </c>
      <c r="E86" s="24" t="s">
        <v>77</v>
      </c>
      <c r="F86" s="39" t="s">
        <v>51</v>
      </c>
      <c r="G86" s="74">
        <v>13</v>
      </c>
      <c r="H86" s="87">
        <v>35</v>
      </c>
      <c r="I86" s="92">
        <f t="shared" si="1"/>
        <v>455</v>
      </c>
      <c r="J86" s="112">
        <f>SUM(I70:I86)</f>
        <v>12501</v>
      </c>
    </row>
    <row r="87" spans="2:10" ht="18" customHeight="1" thickBot="1" x14ac:dyDescent="0.25">
      <c r="B87" s="115" t="s">
        <v>154</v>
      </c>
      <c r="C87" s="116"/>
      <c r="D87" s="116"/>
      <c r="E87" s="116"/>
      <c r="F87" s="116"/>
      <c r="G87" s="117"/>
      <c r="H87" s="113">
        <f>SUM(I4:I86)</f>
        <v>70125</v>
      </c>
      <c r="I87" s="114"/>
    </row>
  </sheetData>
  <mergeCells count="17">
    <mergeCell ref="B87:G87"/>
    <mergeCell ref="H87:I87"/>
    <mergeCell ref="A2:J2"/>
    <mergeCell ref="B36:B42"/>
    <mergeCell ref="B43:B56"/>
    <mergeCell ref="B57:B69"/>
    <mergeCell ref="B70:B86"/>
    <mergeCell ref="B4:B10"/>
    <mergeCell ref="B11:B16"/>
    <mergeCell ref="B17:B22"/>
    <mergeCell ref="B23:B28"/>
    <mergeCell ref="B29:B35"/>
    <mergeCell ref="C49:C50"/>
    <mergeCell ref="C62:C63"/>
    <mergeCell ref="C75:C76"/>
    <mergeCell ref="F1:G1"/>
    <mergeCell ref="A1:D1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A</vt:lpstr>
      <vt:lpstr>'Obrazac A'!Print_Area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2019-06-17T13:01:03Z</cp:lastPrinted>
  <dcterms:created xsi:type="dcterms:W3CDTF">2000-09-19T15:45:36Z</dcterms:created>
  <dcterms:modified xsi:type="dcterms:W3CDTF">2019-06-17T13:01:33Z</dcterms:modified>
</cp:coreProperties>
</file>